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7640" yWindow="500" windowWidth="21020" windowHeight="197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7" i="1"/>
  <c r="B21"/>
  <c r="B20"/>
  <c r="C21"/>
  <c r="G21"/>
  <c r="E21"/>
  <c r="C20"/>
  <c r="G20"/>
  <c r="E20"/>
  <c r="C17"/>
  <c r="G17"/>
  <c r="E17"/>
  <c r="C16"/>
  <c r="G16"/>
  <c r="E16"/>
  <c r="C14"/>
  <c r="G14"/>
  <c r="E14"/>
  <c r="C13"/>
  <c r="G13"/>
  <c r="E13"/>
  <c r="C11"/>
  <c r="G11"/>
  <c r="E11"/>
  <c r="C10"/>
  <c r="G10"/>
  <c r="E10"/>
  <c r="C8"/>
  <c r="E8"/>
  <c r="E7"/>
  <c r="G8"/>
  <c r="G7"/>
</calcChain>
</file>

<file path=xl/sharedStrings.xml><?xml version="1.0" encoding="utf-8"?>
<sst xmlns="http://schemas.openxmlformats.org/spreadsheetml/2006/main" count="12" uniqueCount="12">
  <si>
    <t>year to calculate your own estimates of workforce impact. Do not change the blue columns</t>
    <phoneticPr fontId="3" type="noConversion"/>
  </si>
  <si>
    <t xml:space="preserve">unless you wish to change the formulas. </t>
    <phoneticPr fontId="3" type="noConversion"/>
  </si>
  <si>
    <t>No. Employees</t>
    <phoneticPr fontId="3" type="noConversion"/>
  </si>
  <si>
    <t>Hours</t>
    <phoneticPr fontId="3" type="noConversion"/>
  </si>
  <si>
    <t>Person Years</t>
    <phoneticPr fontId="3" type="noConversion"/>
  </si>
  <si>
    <t>$$/Hour</t>
    <phoneticPr fontId="3" type="noConversion"/>
  </si>
  <si>
    <t>Labor Costs</t>
    <phoneticPr fontId="3" type="noConversion"/>
  </si>
  <si>
    <t>Time in Minutes</t>
    <phoneticPr fontId="3" type="noConversion"/>
  </si>
  <si>
    <t>Hours Worked/Yr</t>
    <phoneticPr fontId="3" type="noConversion"/>
  </si>
  <si>
    <t>For 8 Hours vs. 6 Hours</t>
    <phoneticPr fontId="3" type="noConversion"/>
  </si>
  <si>
    <t>Workforce Impact: Calculating Hours, Labor Costs, and Person Years</t>
    <phoneticPr fontId="3" type="noConversion"/>
  </si>
  <si>
    <t xml:space="preserve">Change the number of employees, time in minutes, dollars per hour, and hours worked per  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</si>
</sst>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0"/>
      <name val="Verdana"/>
    </font>
    <font>
      <b/>
      <sz val="10"/>
      <name val="Verdana"/>
    </font>
    <font>
      <i/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1" fillId="0" borderId="0" xfId="0" applyFont="1"/>
    <xf numFmtId="3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2" borderId="0" xfId="0" applyFill="1"/>
    <xf numFmtId="2" fontId="1" fillId="2" borderId="1" xfId="0" applyNumberFormat="1" applyFont="1" applyFill="1" applyBorder="1" applyAlignment="1">
      <alignment horizontal="center" wrapText="1"/>
    </xf>
    <xf numFmtId="2" fontId="0" fillId="2" borderId="0" xfId="0" applyNumberFormat="1" applyFill="1"/>
    <xf numFmtId="0" fontId="1" fillId="0" borderId="1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21"/>
  <sheetViews>
    <sheetView tabSelected="1" view="pageLayout" zoomScale="125" workbookViewId="0">
      <selection activeCell="A5" sqref="A5"/>
    </sheetView>
  </sheetViews>
  <sheetFormatPr baseColWidth="10" defaultRowHeight="13"/>
  <cols>
    <col min="1" max="1" width="9.7109375" customWidth="1"/>
    <col min="2" max="2" width="9.140625" customWidth="1"/>
    <col min="3" max="3" width="7.5703125" customWidth="1"/>
    <col min="4" max="4" width="8.42578125" customWidth="1"/>
    <col min="6" max="6" width="10.7109375" style="1"/>
  </cols>
  <sheetData>
    <row r="1" spans="1:7">
      <c r="A1" s="10" t="s">
        <v>10</v>
      </c>
      <c r="B1" s="10"/>
      <c r="C1" s="10"/>
      <c r="D1" s="10"/>
      <c r="E1" s="10"/>
      <c r="F1" s="10"/>
      <c r="G1" s="10"/>
    </row>
    <row r="2" spans="1:7">
      <c r="A2" s="11" t="s">
        <v>11</v>
      </c>
    </row>
    <row r="3" spans="1:7">
      <c r="A3" s="11" t="s">
        <v>0</v>
      </c>
    </row>
    <row r="4" spans="1:7">
      <c r="A4" s="11" t="s">
        <v>1</v>
      </c>
    </row>
    <row r="5" spans="1:7">
      <c r="A5" s="11"/>
    </row>
    <row r="6" spans="1:7" ht="26">
      <c r="A6" s="4" t="s">
        <v>2</v>
      </c>
      <c r="B6" s="4" t="s">
        <v>7</v>
      </c>
      <c r="C6" s="5" t="s">
        <v>3</v>
      </c>
      <c r="D6" s="4" t="s">
        <v>5</v>
      </c>
      <c r="E6" s="5" t="s">
        <v>6</v>
      </c>
      <c r="F6" s="4" t="s">
        <v>8</v>
      </c>
      <c r="G6" s="8" t="s">
        <v>4</v>
      </c>
    </row>
    <row r="7" spans="1:7">
      <c r="A7" s="3">
        <v>5000</v>
      </c>
      <c r="B7" s="3">
        <v>60</v>
      </c>
      <c r="C7" s="6">
        <f>A7*B7/60</f>
        <v>5000</v>
      </c>
      <c r="D7" s="3">
        <v>25</v>
      </c>
      <c r="E7" s="6">
        <f>C7*D7</f>
        <v>125000</v>
      </c>
      <c r="F7" s="3">
        <v>1920</v>
      </c>
      <c r="G7" s="9">
        <f>C7/F7</f>
        <v>2.6041666666666665</v>
      </c>
    </row>
    <row r="8" spans="1:7">
      <c r="A8" s="3">
        <v>5000</v>
      </c>
      <c r="B8" s="3">
        <v>15</v>
      </c>
      <c r="C8" s="6">
        <f>A8*B8/60</f>
        <v>1250</v>
      </c>
      <c r="D8" s="3">
        <v>25</v>
      </c>
      <c r="E8" s="6">
        <f>C8*D8</f>
        <v>31250</v>
      </c>
      <c r="F8" s="3">
        <v>1920</v>
      </c>
      <c r="G8" s="9">
        <f>C8/F8</f>
        <v>0.65104166666666663</v>
      </c>
    </row>
    <row r="9" spans="1:7">
      <c r="C9" s="7"/>
      <c r="E9" s="7"/>
      <c r="G9" s="7"/>
    </row>
    <row r="10" spans="1:7">
      <c r="A10" s="3">
        <v>10000</v>
      </c>
      <c r="B10" s="3">
        <v>60</v>
      </c>
      <c r="C10" s="6">
        <f>A10*B10/60</f>
        <v>10000</v>
      </c>
      <c r="D10" s="3">
        <v>25</v>
      </c>
      <c r="E10" s="6">
        <f>C10*D10</f>
        <v>250000</v>
      </c>
      <c r="F10" s="3">
        <v>1920</v>
      </c>
      <c r="G10" s="9">
        <f>C10/F10</f>
        <v>5.208333333333333</v>
      </c>
    </row>
    <row r="11" spans="1:7">
      <c r="A11" s="3">
        <v>10000</v>
      </c>
      <c r="B11" s="3">
        <v>15</v>
      </c>
      <c r="C11" s="6">
        <f>A11*B11/60</f>
        <v>2500</v>
      </c>
      <c r="D11" s="3">
        <v>25</v>
      </c>
      <c r="E11" s="6">
        <f>C11*D11</f>
        <v>62500</v>
      </c>
      <c r="F11" s="3">
        <v>1920</v>
      </c>
      <c r="G11" s="9">
        <f>C11/F11</f>
        <v>1.3020833333333333</v>
      </c>
    </row>
    <row r="12" spans="1:7">
      <c r="C12" s="7"/>
      <c r="E12" s="7"/>
      <c r="G12" s="7"/>
    </row>
    <row r="13" spans="1:7">
      <c r="A13" s="3">
        <v>25000</v>
      </c>
      <c r="B13" s="3">
        <v>60</v>
      </c>
      <c r="C13" s="6">
        <f>A13*B13/60</f>
        <v>25000</v>
      </c>
      <c r="D13" s="3">
        <v>25</v>
      </c>
      <c r="E13" s="6">
        <f>C13*D13</f>
        <v>625000</v>
      </c>
      <c r="F13" s="3">
        <v>1920</v>
      </c>
      <c r="G13" s="9">
        <f>C13/F13</f>
        <v>13.020833333333334</v>
      </c>
    </row>
    <row r="14" spans="1:7">
      <c r="A14" s="3">
        <v>25000</v>
      </c>
      <c r="B14" s="3">
        <v>15</v>
      </c>
      <c r="C14" s="6">
        <f>A14*B14/60</f>
        <v>6250</v>
      </c>
      <c r="D14" s="3">
        <v>25</v>
      </c>
      <c r="E14" s="6">
        <f>C14*D14</f>
        <v>156250</v>
      </c>
      <c r="F14" s="3">
        <v>1920</v>
      </c>
      <c r="G14" s="9">
        <f>C14/F14</f>
        <v>3.2552083333333335</v>
      </c>
    </row>
    <row r="15" spans="1:7">
      <c r="C15" s="7"/>
      <c r="E15" s="7"/>
      <c r="G15" s="7"/>
    </row>
    <row r="16" spans="1:7">
      <c r="A16" s="3">
        <v>50000</v>
      </c>
      <c r="B16" s="3">
        <v>60</v>
      </c>
      <c r="C16" s="6">
        <f>A16*B16/60</f>
        <v>50000</v>
      </c>
      <c r="D16" s="3">
        <v>25</v>
      </c>
      <c r="E16" s="6">
        <f>C16*D16</f>
        <v>1250000</v>
      </c>
      <c r="F16" s="3">
        <v>1920</v>
      </c>
      <c r="G16" s="9">
        <f>C16/F16</f>
        <v>26.041666666666668</v>
      </c>
    </row>
    <row r="17" spans="1:7">
      <c r="A17" s="3">
        <v>50000</v>
      </c>
      <c r="B17" s="3">
        <v>15</v>
      </c>
      <c r="C17" s="6">
        <f>A17*B17/60</f>
        <v>12500</v>
      </c>
      <c r="D17" s="3">
        <v>25</v>
      </c>
      <c r="E17" s="6">
        <f>C17*D17</f>
        <v>312500</v>
      </c>
      <c r="F17" s="3">
        <v>1920</v>
      </c>
      <c r="G17" s="9">
        <f>C17/F17</f>
        <v>6.510416666666667</v>
      </c>
    </row>
    <row r="18" spans="1:7">
      <c r="C18" s="7"/>
      <c r="E18" s="7"/>
      <c r="G18" s="7"/>
    </row>
    <row r="19" spans="1:7">
      <c r="A19" s="2" t="s">
        <v>9</v>
      </c>
      <c r="C19" s="7"/>
      <c r="E19" s="7"/>
      <c r="G19" s="7"/>
    </row>
    <row r="20" spans="1:7">
      <c r="A20" s="3">
        <v>10000</v>
      </c>
      <c r="B20" s="3">
        <f>60*8</f>
        <v>480</v>
      </c>
      <c r="C20" s="6">
        <f>A20*B20/60</f>
        <v>80000</v>
      </c>
      <c r="D20" s="3">
        <v>25</v>
      </c>
      <c r="E20" s="6">
        <f>C20*D20</f>
        <v>2000000</v>
      </c>
      <c r="F20" s="3">
        <v>1920</v>
      </c>
      <c r="G20" s="9">
        <f>C20/F20</f>
        <v>41.666666666666664</v>
      </c>
    </row>
    <row r="21" spans="1:7">
      <c r="A21" s="3">
        <v>10000</v>
      </c>
      <c r="B21" s="3">
        <f>60*6</f>
        <v>360</v>
      </c>
      <c r="C21" s="6">
        <f>A21*B21/60</f>
        <v>60000</v>
      </c>
      <c r="D21" s="3">
        <v>25</v>
      </c>
      <c r="E21" s="6">
        <f>C21*D21</f>
        <v>1500000</v>
      </c>
      <c r="F21" s="3">
        <v>1920</v>
      </c>
      <c r="G21" s="9">
        <f>C21/F21</f>
        <v>31.25</v>
      </c>
    </row>
  </sheetData>
  <sheetCalcPr fullCalcOnLoad="1"/>
  <mergeCells count="1">
    <mergeCell ref="A1:G1"/>
  </mergeCells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J. Farrington 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Farrington</dc:creator>
  <cp:lastModifiedBy>Jeanne Farrington</cp:lastModifiedBy>
  <dcterms:created xsi:type="dcterms:W3CDTF">2014-04-14T21:13:14Z</dcterms:created>
  <dcterms:modified xsi:type="dcterms:W3CDTF">2014-04-15T06:08:14Z</dcterms:modified>
</cp:coreProperties>
</file>